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BF53F3B8-C3AD-418E-ACF8-D6313087A9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Գնային առաջարկնե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E6" i="1" l="1"/>
  <c r="AD6" i="1"/>
</calcChain>
</file>

<file path=xl/sharedStrings.xml><?xml version="1.0" encoding="utf-8"?>
<sst xmlns="http://schemas.openxmlformats.org/spreadsheetml/2006/main" count="56" uniqueCount="23">
  <si>
    <t>Ապրանքի</t>
  </si>
  <si>
    <t xml:space="preserve">անվանումը </t>
  </si>
  <si>
    <t>CPV</t>
  </si>
  <si>
    <t>Չ/հ</t>
  </si>
  <si>
    <t>Գնային առաջարկներ</t>
  </si>
  <si>
    <t>Գումար` առանց ԱԱՀ</t>
  </si>
  <si>
    <t>ԱԱՀ</t>
  </si>
  <si>
    <t>Գումար ներառյալ ԱԱՀ</t>
  </si>
  <si>
    <t>Հրազդան համայնքին պատկանող անշարժ գույքի (հողատարածքների) գնահատումների իրականացման ծառայություններ</t>
  </si>
  <si>
    <t>70331800/501</t>
  </si>
  <si>
    <t>«Էս Ջի Էմ Գրանդ» ՍՊԸ</t>
  </si>
  <si>
    <t>«Սուար» ՍՊԸ</t>
  </si>
  <si>
    <t>«ԲԻԴ ԱՊՐԱՆՔԱ-ՀՈՒՄՔԱՅԻՆ ԲՈՐՍԱ» ՍՊԸ</t>
  </si>
  <si>
    <t>«ԻՆԷՔՍ» ՍՊԸ</t>
  </si>
  <si>
    <t>«Էքսպերտ Օցենկա» ՍՊԸ</t>
  </si>
  <si>
    <t>Տարոն Վարդանյան Ա/Ձ</t>
  </si>
  <si>
    <t>«Բեյքեր Թիլլի» ՍՊԸ</t>
  </si>
  <si>
    <t>«ԲԻ ԷՍ ԹԻ» ՍՊԸ</t>
  </si>
  <si>
    <t>«Էքվիլիրիում» ՍՊԸ</t>
  </si>
  <si>
    <t>«ԳՐԱՆԹ ԹՈՐՆԹՈՆ ՔՆՍԱԼԹԻՆԳ» ՓԲԸ</t>
  </si>
  <si>
    <t>«ՄԱՏՐԻՑԱ-ԻՆՏ» ՍՊԸ</t>
  </si>
  <si>
    <t>«ՄԵՆԵՋՄԵՆԹ ՔՈՆՍԱԼԹԻՆԳ» ՍՊԸ</t>
  </si>
  <si>
    <t>Գնման գին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</si>
</sst>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 wrapText="1"/>
    </xf>
    <xf numFmtId="0" fontId="7" fillId="2" borderId="0" xfId="0" applyFont="1" applyFill="1"/>
    <xf numFmtId="164" fontId="7" fillId="3" borderId="5" xfId="1" applyFont="1" applyFill="1" applyBorder="1" applyAlignment="1">
      <alignment horizontal="center" vertical="center" wrapText="1"/>
    </xf>
    <xf numFmtId="164" fontId="7" fillId="3" borderId="1" xfId="1" applyFont="1" applyFill="1" applyBorder="1" applyAlignment="1">
      <alignment horizontal="center" vertical="center"/>
    </xf>
    <xf numFmtId="164" fontId="7" fillId="3" borderId="5" xfId="1" applyFont="1" applyFill="1" applyBorder="1" applyAlignment="1">
      <alignment horizontal="center" vertical="center"/>
    </xf>
    <xf numFmtId="164" fontId="7" fillId="2" borderId="1" xfId="1" applyFont="1" applyFill="1" applyBorder="1" applyAlignment="1">
      <alignment horizontal="center" vertical="center"/>
    </xf>
    <xf numFmtId="164" fontId="7" fillId="2" borderId="5" xfId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5"/>
  <sheetViews>
    <sheetView tabSelected="1" zoomScaleNormal="100" workbookViewId="0">
      <pane xSplit="4" ySplit="5" topLeftCell="AC6" activePane="bottomRight" state="frozen"/>
      <selection pane="topRight" activeCell="G1" sqref="G1"/>
      <selection pane="bottomLeft" activeCell="A6" sqref="A6"/>
      <selection pane="bottomRight" activeCell="AL6" sqref="AL6"/>
    </sheetView>
  </sheetViews>
  <sheetFormatPr defaultColWidth="9.140625" defaultRowHeight="16.5" x14ac:dyDescent="0.3"/>
  <cols>
    <col min="1" max="1" width="9.5703125" style="2" customWidth="1"/>
    <col min="2" max="2" width="12.7109375" style="2" customWidth="1"/>
    <col min="3" max="3" width="41.7109375" style="2" bestFit="1" customWidth="1"/>
    <col min="4" max="4" width="15.28515625" style="2" bestFit="1" customWidth="1"/>
    <col min="5" max="5" width="18.7109375" style="3" bestFit="1" customWidth="1"/>
    <col min="6" max="6" width="4.7109375" style="3" bestFit="1" customWidth="1"/>
    <col min="7" max="7" width="20.28515625" style="3" bestFit="1" customWidth="1"/>
    <col min="8" max="8" width="18.7109375" style="3" bestFit="1" customWidth="1"/>
    <col min="9" max="9" width="4.7109375" style="3" bestFit="1" customWidth="1"/>
    <col min="10" max="10" width="20.28515625" style="3" bestFit="1" customWidth="1"/>
    <col min="11" max="11" width="18.7109375" style="3" bestFit="1" customWidth="1"/>
    <col min="12" max="12" width="4.7109375" style="3" bestFit="1" customWidth="1"/>
    <col min="13" max="13" width="20.28515625" style="3" bestFit="1" customWidth="1"/>
    <col min="14" max="14" width="18.7109375" style="3" bestFit="1" customWidth="1"/>
    <col min="15" max="15" width="4.7109375" style="3" bestFit="1" customWidth="1"/>
    <col min="16" max="16" width="20.28515625" style="3" bestFit="1" customWidth="1"/>
    <col min="17" max="17" width="18.7109375" style="3" bestFit="1" customWidth="1"/>
    <col min="18" max="18" width="4.7109375" style="3" bestFit="1" customWidth="1"/>
    <col min="19" max="19" width="20.28515625" style="3" bestFit="1" customWidth="1"/>
    <col min="20" max="20" width="18.7109375" style="3" bestFit="1" customWidth="1"/>
    <col min="21" max="21" width="4.7109375" style="3" bestFit="1" customWidth="1"/>
    <col min="22" max="22" width="20.28515625" style="3" bestFit="1" customWidth="1"/>
    <col min="23" max="23" width="18.7109375" style="3" bestFit="1" customWidth="1"/>
    <col min="24" max="24" width="17" style="3" bestFit="1" customWidth="1"/>
    <col min="25" max="25" width="20.28515625" style="3" bestFit="1" customWidth="1"/>
    <col min="26" max="26" width="18.7109375" style="3" bestFit="1" customWidth="1"/>
    <col min="27" max="27" width="4.7109375" style="3" bestFit="1" customWidth="1"/>
    <col min="28" max="28" width="20.28515625" style="3" bestFit="1" customWidth="1"/>
    <col min="29" max="29" width="18.7109375" style="3" bestFit="1" customWidth="1"/>
    <col min="30" max="30" width="15.7109375" style="3" bestFit="1" customWidth="1"/>
    <col min="31" max="31" width="20.28515625" style="3" bestFit="1" customWidth="1"/>
    <col min="32" max="32" width="18.7109375" style="3" bestFit="1" customWidth="1"/>
    <col min="33" max="33" width="16.85546875" style="3" bestFit="1" customWidth="1"/>
    <col min="34" max="34" width="20.28515625" style="3" bestFit="1" customWidth="1"/>
    <col min="35" max="35" width="18.7109375" style="3" bestFit="1" customWidth="1"/>
    <col min="36" max="36" width="4.7109375" style="3" bestFit="1" customWidth="1"/>
    <col min="37" max="37" width="20.28515625" style="3" bestFit="1" customWidth="1"/>
    <col min="38" max="38" width="18.7109375" style="3" bestFit="1" customWidth="1"/>
    <col min="39" max="39" width="4.7109375" style="3" bestFit="1" customWidth="1"/>
    <col min="40" max="40" width="20.28515625" style="3" bestFit="1" customWidth="1"/>
    <col min="41" max="16384" width="9.140625" style="2"/>
  </cols>
  <sheetData>
    <row r="1" spans="1:40" x14ac:dyDescent="0.3">
      <c r="A1" s="1"/>
    </row>
    <row r="2" spans="1:40" x14ac:dyDescent="0.3">
      <c r="A2" s="4" t="s">
        <v>4</v>
      </c>
      <c r="B2" s="4"/>
      <c r="C2" s="4"/>
      <c r="D2" s="4"/>
    </row>
    <row r="3" spans="1:40" ht="17.25" thickBot="1" x14ac:dyDescent="0.35"/>
    <row r="4" spans="1:40" x14ac:dyDescent="0.3">
      <c r="A4" s="18" t="s">
        <v>0</v>
      </c>
      <c r="B4" s="19"/>
      <c r="C4" s="19"/>
      <c r="D4" s="20"/>
      <c r="E4" s="23" t="s">
        <v>10</v>
      </c>
      <c r="F4" s="23"/>
      <c r="G4" s="24"/>
      <c r="H4" s="21" t="s">
        <v>11</v>
      </c>
      <c r="I4" s="21"/>
      <c r="J4" s="22"/>
      <c r="K4" s="21" t="s">
        <v>12</v>
      </c>
      <c r="L4" s="21"/>
      <c r="M4" s="22"/>
      <c r="N4" s="21" t="s">
        <v>13</v>
      </c>
      <c r="O4" s="21"/>
      <c r="P4" s="22"/>
      <c r="Q4" s="21" t="s">
        <v>14</v>
      </c>
      <c r="R4" s="21"/>
      <c r="S4" s="22"/>
      <c r="T4" s="21" t="s">
        <v>15</v>
      </c>
      <c r="U4" s="21"/>
      <c r="V4" s="22"/>
      <c r="W4" s="21" t="s">
        <v>16</v>
      </c>
      <c r="X4" s="21"/>
      <c r="Y4" s="22"/>
      <c r="Z4" s="21" t="s">
        <v>17</v>
      </c>
      <c r="AA4" s="21"/>
      <c r="AB4" s="22"/>
      <c r="AC4" s="21" t="s">
        <v>18</v>
      </c>
      <c r="AD4" s="21"/>
      <c r="AE4" s="22"/>
      <c r="AF4" s="21" t="s">
        <v>19</v>
      </c>
      <c r="AG4" s="21"/>
      <c r="AH4" s="22"/>
      <c r="AI4" s="21" t="s">
        <v>20</v>
      </c>
      <c r="AJ4" s="21"/>
      <c r="AK4" s="22"/>
      <c r="AL4" s="21" t="s">
        <v>21</v>
      </c>
      <c r="AM4" s="21"/>
      <c r="AN4" s="22"/>
    </row>
    <row r="5" spans="1:40" s="10" customFormat="1" ht="26.25" customHeight="1" x14ac:dyDescent="0.25">
      <c r="A5" s="5" t="s">
        <v>3</v>
      </c>
      <c r="B5" s="6" t="s">
        <v>2</v>
      </c>
      <c r="C5" s="6" t="s">
        <v>1</v>
      </c>
      <c r="D5" s="7" t="s">
        <v>22</v>
      </c>
      <c r="E5" s="6" t="s">
        <v>5</v>
      </c>
      <c r="F5" s="6" t="s">
        <v>6</v>
      </c>
      <c r="G5" s="7" t="s">
        <v>7</v>
      </c>
      <c r="H5" s="6" t="s">
        <v>5</v>
      </c>
      <c r="I5" s="6" t="s">
        <v>6</v>
      </c>
      <c r="J5" s="7" t="s">
        <v>7</v>
      </c>
      <c r="K5" s="6" t="s">
        <v>5</v>
      </c>
      <c r="L5" s="6" t="s">
        <v>6</v>
      </c>
      <c r="M5" s="7" t="s">
        <v>7</v>
      </c>
      <c r="N5" s="6" t="s">
        <v>5</v>
      </c>
      <c r="O5" s="6" t="s">
        <v>6</v>
      </c>
      <c r="P5" s="7" t="s">
        <v>7</v>
      </c>
      <c r="Q5" s="6" t="s">
        <v>5</v>
      </c>
      <c r="R5" s="6" t="s">
        <v>6</v>
      </c>
      <c r="S5" s="7" t="s">
        <v>7</v>
      </c>
      <c r="T5" s="6" t="s">
        <v>5</v>
      </c>
      <c r="U5" s="6" t="s">
        <v>6</v>
      </c>
      <c r="V5" s="7" t="s">
        <v>7</v>
      </c>
      <c r="W5" s="6" t="s">
        <v>5</v>
      </c>
      <c r="X5" s="6" t="s">
        <v>6</v>
      </c>
      <c r="Y5" s="7" t="s">
        <v>7</v>
      </c>
      <c r="Z5" s="6" t="s">
        <v>5</v>
      </c>
      <c r="AA5" s="6" t="s">
        <v>6</v>
      </c>
      <c r="AB5" s="7" t="s">
        <v>7</v>
      </c>
      <c r="AC5" s="6" t="s">
        <v>5</v>
      </c>
      <c r="AD5" s="6" t="s">
        <v>6</v>
      </c>
      <c r="AE5" s="7" t="s">
        <v>7</v>
      </c>
      <c r="AF5" s="6" t="s">
        <v>5</v>
      </c>
      <c r="AG5" s="6" t="s">
        <v>6</v>
      </c>
      <c r="AH5" s="7" t="s">
        <v>7</v>
      </c>
      <c r="AI5" s="6" t="s">
        <v>5</v>
      </c>
      <c r="AJ5" s="6" t="s">
        <v>6</v>
      </c>
      <c r="AK5" s="7" t="s">
        <v>7</v>
      </c>
      <c r="AL5" s="6" t="s">
        <v>5</v>
      </c>
      <c r="AM5" s="6" t="s">
        <v>6</v>
      </c>
      <c r="AN5" s="7" t="s">
        <v>7</v>
      </c>
    </row>
    <row r="6" spans="1:40" s="17" customFormat="1" ht="53.25" customHeight="1" x14ac:dyDescent="0.25">
      <c r="A6" s="8">
        <v>1</v>
      </c>
      <c r="B6" s="8" t="s">
        <v>9</v>
      </c>
      <c r="C6" s="9" t="s">
        <v>8</v>
      </c>
      <c r="D6" s="11">
        <v>8000000</v>
      </c>
      <c r="E6" s="12">
        <v>2540000</v>
      </c>
      <c r="F6" s="12"/>
      <c r="G6" s="13">
        <v>2540000</v>
      </c>
      <c r="H6" s="14">
        <v>5000000</v>
      </c>
      <c r="I6" s="14"/>
      <c r="J6" s="15">
        <v>5000000</v>
      </c>
      <c r="K6" s="14">
        <v>3495000</v>
      </c>
      <c r="L6" s="14"/>
      <c r="M6" s="14">
        <v>3495000</v>
      </c>
      <c r="N6" s="16">
        <v>4770000</v>
      </c>
      <c r="O6" s="16"/>
      <c r="P6" s="16">
        <v>4770000</v>
      </c>
      <c r="Q6" s="14">
        <v>3119000</v>
      </c>
      <c r="R6" s="14"/>
      <c r="S6" s="14">
        <v>3119000</v>
      </c>
      <c r="T6" s="16">
        <v>3405000</v>
      </c>
      <c r="U6" s="16"/>
      <c r="V6" s="16">
        <v>3405000</v>
      </c>
      <c r="W6" s="14">
        <v>5000000</v>
      </c>
      <c r="X6" s="14">
        <v>1000000</v>
      </c>
      <c r="Y6" s="14">
        <v>6000000</v>
      </c>
      <c r="Z6" s="14">
        <v>5555000</v>
      </c>
      <c r="AA6" s="14"/>
      <c r="AB6" s="14">
        <v>5555000</v>
      </c>
      <c r="AC6" s="16">
        <v>2550000</v>
      </c>
      <c r="AD6" s="16">
        <f>+AC6*0.2</f>
        <v>510000</v>
      </c>
      <c r="AE6" s="16">
        <f>+AC6*1.2</f>
        <v>3060000</v>
      </c>
      <c r="AF6" s="14">
        <v>6000000</v>
      </c>
      <c r="AG6" s="25">
        <v>1200000</v>
      </c>
      <c r="AH6" s="14">
        <v>7200000</v>
      </c>
      <c r="AI6" s="14">
        <v>4000000</v>
      </c>
      <c r="AJ6" s="14"/>
      <c r="AK6" s="14">
        <v>4000000</v>
      </c>
      <c r="AL6" s="14">
        <v>5820000</v>
      </c>
      <c r="AM6" s="14"/>
      <c r="AN6" s="14">
        <v>5820000</v>
      </c>
    </row>
    <row r="15" spans="1:40" x14ac:dyDescent="0.3">
      <c r="C15" s="3"/>
    </row>
  </sheetData>
  <mergeCells count="13">
    <mergeCell ref="A4:D4"/>
    <mergeCell ref="AI4:AK4"/>
    <mergeCell ref="AL4:AN4"/>
    <mergeCell ref="T4:V4"/>
    <mergeCell ref="W4:Y4"/>
    <mergeCell ref="Z4:AB4"/>
    <mergeCell ref="AC4:AE4"/>
    <mergeCell ref="AF4:AH4"/>
    <mergeCell ref="Q4:S4"/>
    <mergeCell ref="N4:P4"/>
    <mergeCell ref="K4:M4"/>
    <mergeCell ref="H4:J4"/>
    <mergeCell ref="E4:G4"/>
  </mergeCells>
  <conditionalFormatting sqref="AK6:AN6">
    <cfRule type="cellIs" dxfId="0" priority="7" operator="equal">
      <formula>$T6</formula>
    </cfRule>
  </conditionalFormatting>
  <pageMargins left="0.70866141732283472" right="0.70866141732283472" top="0.74803149606299213" bottom="0.74803149606299213" header="0.31496062992125984" footer="0.31496062992125984"/>
  <pageSetup paperSize="9" scale="2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2026-02-21T16:17:18Z</dcterms:modified>
</cp:coreProperties>
</file>